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194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H195" i="1" l="1"/>
  <c r="G195" i="1"/>
  <c r="F195" i="1"/>
  <c r="F176" i="1"/>
  <c r="H176" i="1"/>
  <c r="G176" i="1"/>
  <c r="H157" i="1"/>
  <c r="G157" i="1"/>
  <c r="F157" i="1"/>
  <c r="J138" i="1"/>
  <c r="H138" i="1"/>
  <c r="G138" i="1"/>
  <c r="I119" i="1"/>
  <c r="H119" i="1"/>
  <c r="G119" i="1"/>
  <c r="I100" i="1"/>
  <c r="G100" i="1"/>
  <c r="F100" i="1"/>
  <c r="H100" i="1"/>
  <c r="I81" i="1"/>
  <c r="G81" i="1"/>
  <c r="H81" i="1"/>
  <c r="J62" i="1"/>
  <c r="I62" i="1"/>
  <c r="H62" i="1"/>
  <c r="G62" i="1"/>
  <c r="F62" i="1"/>
  <c r="F43" i="1"/>
  <c r="I43" i="1"/>
  <c r="H43" i="1"/>
  <c r="G43" i="1"/>
  <c r="I24" i="1"/>
  <c r="H24" i="1"/>
  <c r="G24" i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<sst xmlns="http://schemas.openxmlformats.org/spreadsheetml/2006/main" count="306" uniqueCount="94">
  <si>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</si>
  <si>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</si>
  <si>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</si>
  <si>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</si>
  <si>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</si>
  <si>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</si>
  <si>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</si>
  <si>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</si>
  <si>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</si>
  <si>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</si>
  <si>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</si>
  <si>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</si>
  <si>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</si>
  <si>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</si>
  <si>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</si>
  <si>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</si>
  <si>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</si>
  <si>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</si>
  <si>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</si>
  <si>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</si>
  <si>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</si>
  <si>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</si>
  <si>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</si>
  <si>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</si>
  <si>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</si>
  <si>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</si>
  <si>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</si>
  <si>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</si>
  <si>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</si>
  <si>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</si>
  <si>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</si>
  <si>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</si>
  <si>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</si>
  <si>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</si>
  <si>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</si>
  <si>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</si>
  <si>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</si>
  <si>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</si>
  <si>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</si>
  <si>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тушеная в соусе</t>
  </si>
  <si>
    <t>макаронные изделия отварные</t>
  </si>
  <si>
    <t>359/3</t>
  </si>
  <si>
    <t>чай с сахаром</t>
  </si>
  <si>
    <t>плов</t>
  </si>
  <si>
    <t>449/2</t>
  </si>
  <si>
    <t>ржаной</t>
  </si>
  <si>
    <t xml:space="preserve"> пшеничный </t>
  </si>
  <si>
    <t>каша жидкая молочная (рис, пшено или др.) с м/с</t>
  </si>
  <si>
    <t>сыр</t>
  </si>
  <si>
    <t>какао с молоком</t>
  </si>
  <si>
    <t>пшеничный</t>
  </si>
  <si>
    <t>запеканка творожная (творожно-рисовая) со сгущеным молоком</t>
  </si>
  <si>
    <t>фрукт</t>
  </si>
  <si>
    <t>котлета из рыбы с м/с</t>
  </si>
  <si>
    <t>картофельное пюре</t>
  </si>
  <si>
    <t>362/3</t>
  </si>
  <si>
    <t>324/3</t>
  </si>
  <si>
    <t xml:space="preserve">ржаной </t>
  </si>
  <si>
    <t>тефтели (мясо или птица)</t>
  </si>
  <si>
    <t>422/3</t>
  </si>
  <si>
    <t>каша гречневая рассыпчатая</t>
  </si>
  <si>
    <t>353/2</t>
  </si>
  <si>
    <t>рагу (мясо или птица)</t>
  </si>
  <si>
    <t>булочка "Плюшка"</t>
  </si>
  <si>
    <t>каша жидкая молочная (рис,пшено ил др.) с м/с</t>
  </si>
  <si>
    <t xml:space="preserve">чай с сахаром </t>
  </si>
  <si>
    <t xml:space="preserve">птица отварная </t>
  </si>
  <si>
    <t>напиток "Витошка" с витаминами</t>
  </si>
  <si>
    <t>котлета рубленная (мясо или птица) с м/с</t>
  </si>
  <si>
    <t>рис отварной</t>
  </si>
  <si>
    <t>суп картофельный с бобовыми</t>
  </si>
  <si>
    <t>115/2</t>
  </si>
  <si>
    <t>блинчики со сгущеным молоком (повидлом)</t>
  </si>
  <si>
    <t xml:space="preserve">суп картофельный с крупой и рыбой </t>
  </si>
  <si>
    <t>114/2</t>
  </si>
  <si>
    <t>гуляш (мясо или птица)</t>
  </si>
  <si>
    <t xml:space="preserve">щи из свежей капусты со сметаной </t>
  </si>
  <si>
    <t>96/3</t>
  </si>
  <si>
    <t>котлета рубленная (мясо, птица)</t>
  </si>
  <si>
    <t xml:space="preserve">макаронные изделия отварные </t>
  </si>
  <si>
    <t>суп вермишелевый молочный</t>
  </si>
  <si>
    <t>128/3</t>
  </si>
  <si>
    <t>рагу (мясо, птица)</t>
  </si>
  <si>
    <t>борщ из свежей капусты со сметаной</t>
  </si>
  <si>
    <t>тефтели (мясо, птица)</t>
  </si>
  <si>
    <t>щи из свежей капусты со сметаной</t>
  </si>
  <si>
    <t>суп вермишелевый с птицей</t>
  </si>
  <si>
    <t>рассольник "Ленинградский" со сметаной</t>
  </si>
  <si>
    <t>133/3</t>
  </si>
  <si>
    <t>104/2</t>
  </si>
  <si>
    <t>355/2</t>
  </si>
  <si>
    <t>Директор</t>
  </si>
  <si>
    <t>Муниципальное общеобразовательное учреждение Панинскач начальная школа</t>
  </si>
  <si>
    <t xml:space="preserve">Крылова Валентина Николаевна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</si>
</sst>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92</v>
      </c>
      <c r="D1" s="54"/>
      <c r="E1" s="54"/>
      <c r="F1" s="12" t="s">
        <v>16</v>
      </c>
      <c r="G1" s="2" t="s">
        <v>17</v>
      </c>
      <c r="H1" s="55" t="s">
        <v>91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13.59</v>
      </c>
      <c r="H6" s="40">
        <v>8.82</v>
      </c>
      <c r="I6" s="40">
        <v>3.87</v>
      </c>
      <c r="J6" s="40">
        <v>149.4</v>
      </c>
      <c r="K6" s="41">
        <v>303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180</v>
      </c>
      <c r="G7" s="43">
        <v>6.8</v>
      </c>
      <c r="H7" s="43">
        <v>7.8</v>
      </c>
      <c r="I7" s="43">
        <v>31.4</v>
      </c>
      <c r="J7" s="43">
        <v>230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25</v>
      </c>
      <c r="G9" s="43">
        <v>2.68</v>
      </c>
      <c r="H9" s="43">
        <v>1.1299999999999999</v>
      </c>
      <c r="I9" s="43">
        <v>12.2</v>
      </c>
      <c r="J9" s="43">
        <v>68.5</v>
      </c>
      <c r="K9" s="44">
        <v>480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23.27</v>
      </c>
      <c r="H13" s="19">
        <f t="shared" si="0"/>
        <v>17.809999999999999</v>
      </c>
      <c r="I13" s="19">
        <f t="shared" si="0"/>
        <v>62.47</v>
      </c>
      <c r="J13" s="19">
        <f t="shared" si="0"/>
        <v>505.9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4.5999999999999996</v>
      </c>
      <c r="H15" s="43">
        <v>3.4</v>
      </c>
      <c r="I15" s="43">
        <v>15.6</v>
      </c>
      <c r="J15" s="43">
        <v>112</v>
      </c>
      <c r="K15" s="44" t="s">
        <v>71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250</v>
      </c>
      <c r="G16" s="43">
        <v>14.8</v>
      </c>
      <c r="H16" s="43">
        <v>9.6</v>
      </c>
      <c r="I16" s="43">
        <v>109.7</v>
      </c>
      <c r="J16" s="43">
        <v>485</v>
      </c>
      <c r="K16" s="44">
        <v>465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0.06</v>
      </c>
      <c r="I18" s="43">
        <v>15</v>
      </c>
      <c r="J18" s="43">
        <v>58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35</v>
      </c>
      <c r="G20" s="43">
        <v>2.98</v>
      </c>
      <c r="H20" s="43">
        <v>1.1499999999999999</v>
      </c>
      <c r="I20" s="43">
        <v>16.899999999999999</v>
      </c>
      <c r="J20" s="43">
        <v>90.6</v>
      </c>
      <c r="K20" s="44">
        <v>481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22.58</v>
      </c>
      <c r="H23" s="19">
        <f t="shared" si="2"/>
        <v>14.21</v>
      </c>
      <c r="I23" s="19">
        <f t="shared" si="2"/>
        <v>157.20000000000002</v>
      </c>
      <c r="J23" s="19">
        <f t="shared" si="2"/>
        <v>745.6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1210</v>
      </c>
      <c r="G24" s="32">
        <f t="shared" ref="G24:J24" si="4">G13+G23</f>
        <v>45.849999999999994</v>
      </c>
      <c r="H24" s="32">
        <f t="shared" si="4"/>
        <v>32.019999999999996</v>
      </c>
      <c r="I24" s="32">
        <f t="shared" si="4"/>
        <v>219.67000000000002</v>
      </c>
      <c r="J24" s="32">
        <f t="shared" si="4"/>
        <v>1251.5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44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2.98</v>
      </c>
      <c r="H28" s="43">
        <v>1.1499999999999999</v>
      </c>
      <c r="I28" s="43">
        <v>16.899999999999999</v>
      </c>
      <c r="J28" s="43">
        <v>90.6</v>
      </c>
      <c r="K28" s="44">
        <v>481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45.6</v>
      </c>
      <c r="H32" s="19">
        <f t="shared" ref="H32" si="7">SUM(H25:H31)</f>
        <v>51.46</v>
      </c>
      <c r="I32" s="19">
        <f t="shared" ref="I32" si="8">SUM(I25:I31)</f>
        <v>107.93</v>
      </c>
      <c r="J32" s="19">
        <f t="shared" ref="J32:L32" si="9">SUM(J25:J31)</f>
        <v>702.2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212.5</v>
      </c>
      <c r="G34" s="43">
        <v>2.2000000000000002</v>
      </c>
      <c r="H34" s="43">
        <v>1.8</v>
      </c>
      <c r="I34" s="43">
        <v>16.399999999999999</v>
      </c>
      <c r="J34" s="43">
        <v>90</v>
      </c>
      <c r="K34" s="44" t="s">
        <v>74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7.2</v>
      </c>
      <c r="H35" s="43">
        <v>13.68</v>
      </c>
      <c r="I35" s="43">
        <v>6</v>
      </c>
      <c r="J35" s="43">
        <v>222.4</v>
      </c>
      <c r="K35" s="44" t="s">
        <v>56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8.5500000000000007</v>
      </c>
      <c r="H36" s="43">
        <v>5.55</v>
      </c>
      <c r="I36" s="43">
        <v>41.4</v>
      </c>
      <c r="J36" s="43">
        <v>249</v>
      </c>
      <c r="K36" s="44">
        <v>401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0.25</v>
      </c>
      <c r="H37" s="43">
        <v>0.06</v>
      </c>
      <c r="I37" s="43">
        <v>15</v>
      </c>
      <c r="J37" s="43">
        <v>58</v>
      </c>
      <c r="K37" s="44">
        <v>430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25</v>
      </c>
      <c r="G38" s="43">
        <v>2.68</v>
      </c>
      <c r="H38" s="43">
        <v>1.1299999999999999</v>
      </c>
      <c r="I38" s="43">
        <v>12.2</v>
      </c>
      <c r="J38" s="43">
        <v>68.5</v>
      </c>
      <c r="K38" s="44">
        <v>480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35</v>
      </c>
      <c r="G39" s="43">
        <v>2.98</v>
      </c>
      <c r="H39" s="43">
        <v>1.1499999999999999</v>
      </c>
      <c r="I39" s="43">
        <v>16.899999999999999</v>
      </c>
      <c r="J39" s="43">
        <v>90.6</v>
      </c>
      <c r="K39" s="44">
        <v>481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727.5</v>
      </c>
      <c r="G42" s="19">
        <f t="shared" ref="G42" si="10">SUM(G33:G41)</f>
        <v>23.860000000000003</v>
      </c>
      <c r="H42" s="19">
        <f t="shared" ref="H42" si="11">SUM(H33:H41)</f>
        <v>23.369999999999997</v>
      </c>
      <c r="I42" s="19">
        <f t="shared" ref="I42" si="12">SUM(I33:I41)</f>
        <v>107.9</v>
      </c>
      <c r="J42" s="19">
        <f t="shared" ref="J42:L42" si="13">SUM(J33:J41)</f>
        <v>778.5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1237.5</v>
      </c>
      <c r="G43" s="32">
        <f t="shared" ref="G43" si="14">G32+G42</f>
        <v>69.460000000000008</v>
      </c>
      <c r="H43" s="32">
        <f t="shared" ref="H43" si="15">H32+H42</f>
        <v>74.83</v>
      </c>
      <c r="I43" s="32">
        <f t="shared" ref="I43" si="16">I32+I42</f>
        <v>215.83</v>
      </c>
      <c r="J43" s="32">
        <f t="shared" ref="J43:L43" si="17">J32+J42</f>
        <v>1480.7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260</v>
      </c>
      <c r="G44" s="40">
        <v>10.06</v>
      </c>
      <c r="H44" s="40">
        <v>22.25</v>
      </c>
      <c r="I44" s="40">
        <v>42.75</v>
      </c>
      <c r="J44" s="40">
        <v>381.05</v>
      </c>
      <c r="K44" s="41">
        <v>228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30</v>
      </c>
      <c r="G45" s="43">
        <v>19.8</v>
      </c>
      <c r="H45" s="43">
        <v>19.8</v>
      </c>
      <c r="I45" s="43"/>
      <c r="J45" s="43">
        <v>264</v>
      </c>
      <c r="K45" s="44">
        <v>13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220</v>
      </c>
      <c r="G46" s="43">
        <v>4</v>
      </c>
      <c r="H46" s="43">
        <v>4</v>
      </c>
      <c r="I46" s="43">
        <v>16</v>
      </c>
      <c r="J46" s="43">
        <v>116</v>
      </c>
      <c r="K46" s="44">
        <v>434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2.68</v>
      </c>
      <c r="H47" s="43">
        <v>1.1299999999999999</v>
      </c>
      <c r="I47" s="43">
        <v>12.2</v>
      </c>
      <c r="J47" s="43">
        <v>68.5</v>
      </c>
      <c r="K47" s="44">
        <v>480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36.54</v>
      </c>
      <c r="H51" s="19">
        <f t="shared" ref="H51" si="19">SUM(H44:H50)</f>
        <v>47.18</v>
      </c>
      <c r="I51" s="19">
        <f t="shared" ref="I51" si="20">SUM(I44:I50)</f>
        <v>70.95</v>
      </c>
      <c r="J51" s="19">
        <f t="shared" ref="J51:L51" si="21">SUM(J44:J50)</f>
        <v>829.55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210</v>
      </c>
      <c r="G53" s="43">
        <v>2.25</v>
      </c>
      <c r="H53" s="43">
        <v>5.6</v>
      </c>
      <c r="I53" s="43">
        <v>9.5399999999999991</v>
      </c>
      <c r="J53" s="43">
        <v>98.6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14.58</v>
      </c>
      <c r="H54" s="43">
        <v>15.39</v>
      </c>
      <c r="I54" s="43">
        <v>15.3</v>
      </c>
      <c r="J54" s="43">
        <v>268.2</v>
      </c>
      <c r="K54" s="44">
        <v>347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6.8</v>
      </c>
      <c r="H55" s="43">
        <v>7.8</v>
      </c>
      <c r="I55" s="43">
        <v>28</v>
      </c>
      <c r="J55" s="43">
        <v>194</v>
      </c>
      <c r="K55" s="44" t="s">
        <v>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215</v>
      </c>
      <c r="G56" s="43">
        <v>0.2</v>
      </c>
      <c r="H56" s="43">
        <v>0.06</v>
      </c>
      <c r="I56" s="43">
        <v>15</v>
      </c>
      <c r="J56" s="43">
        <v>58</v>
      </c>
      <c r="K56" s="44">
        <v>430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25</v>
      </c>
      <c r="G57" s="43">
        <v>2.68</v>
      </c>
      <c r="H57" s="43">
        <v>1.1299999999999999</v>
      </c>
      <c r="I57" s="43">
        <v>12.2</v>
      </c>
      <c r="J57" s="43">
        <v>68.5</v>
      </c>
      <c r="K57" s="44">
        <v>480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35</v>
      </c>
      <c r="G58" s="43">
        <v>2.98</v>
      </c>
      <c r="H58" s="43">
        <v>1.1499999999999999</v>
      </c>
      <c r="I58" s="43">
        <v>16.899999999999999</v>
      </c>
      <c r="J58" s="43">
        <v>90.6</v>
      </c>
      <c r="K58" s="44">
        <v>481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29.49</v>
      </c>
      <c r="H61" s="19">
        <f t="shared" ref="H61" si="23">SUM(H52:H60)</f>
        <v>31.13</v>
      </c>
      <c r="I61" s="19">
        <f t="shared" ref="I61" si="24">SUM(I52:I60)</f>
        <v>96.94</v>
      </c>
      <c r="J61" s="19">
        <f t="shared" ref="J61:L61" si="25">SUM(J52:J60)</f>
        <v>777.9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1260</v>
      </c>
      <c r="G62" s="32">
        <f t="shared" ref="G62" si="26">G51+G61</f>
        <v>66.03</v>
      </c>
      <c r="H62" s="32">
        <f t="shared" ref="H62" si="27">H51+H61</f>
        <v>78.31</v>
      </c>
      <c r="I62" s="32">
        <f t="shared" ref="I62" si="28">I51+I61</f>
        <v>167.89</v>
      </c>
      <c r="J62" s="32">
        <f t="shared" ref="J62:L62" si="29">J51+J61</f>
        <v>1607.4499999999998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175</v>
      </c>
      <c r="G63" s="40">
        <v>15.3</v>
      </c>
      <c r="H63" s="40">
        <v>17.12</v>
      </c>
      <c r="I63" s="40">
        <v>51.37</v>
      </c>
      <c r="J63" s="40">
        <v>432.5</v>
      </c>
      <c r="K63" s="41">
        <v>188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25</v>
      </c>
      <c r="G66" s="43">
        <v>2.68</v>
      </c>
      <c r="H66" s="43">
        <v>1.1299999999999999</v>
      </c>
      <c r="I66" s="43">
        <v>12.2</v>
      </c>
      <c r="J66" s="43">
        <v>68.5</v>
      </c>
      <c r="K66" s="44">
        <v>480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/>
      <c r="H67" s="43"/>
      <c r="I67" s="43">
        <v>11.3</v>
      </c>
      <c r="J67" s="43">
        <v>46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18.18</v>
      </c>
      <c r="H70" s="19">
        <f t="shared" ref="H70" si="31">SUM(H63:H69)</f>
        <v>18.309999999999999</v>
      </c>
      <c r="I70" s="19">
        <f t="shared" ref="I70" si="32">SUM(I63:I69)</f>
        <v>89.87</v>
      </c>
      <c r="J70" s="19">
        <f t="shared" ref="J70:L70" si="33">SUM(J63:J69)</f>
        <v>605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5.25</v>
      </c>
      <c r="I72" s="43">
        <v>21.5</v>
      </c>
      <c r="J72" s="43">
        <v>157.5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200</v>
      </c>
      <c r="G73" s="43">
        <v>17.57</v>
      </c>
      <c r="H73" s="43">
        <v>22.33</v>
      </c>
      <c r="I73" s="43">
        <v>20.8</v>
      </c>
      <c r="J73" s="43">
        <v>302.27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0.06</v>
      </c>
      <c r="I75" s="43">
        <v>15</v>
      </c>
      <c r="J75" s="43">
        <v>58</v>
      </c>
      <c r="K75" s="44">
        <v>430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25</v>
      </c>
      <c r="G76" s="43">
        <v>2.68</v>
      </c>
      <c r="H76" s="43">
        <v>1.1299999999999999</v>
      </c>
      <c r="I76" s="43">
        <v>12.2</v>
      </c>
      <c r="J76" s="43">
        <v>68.5</v>
      </c>
      <c r="K76" s="44">
        <v>480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35</v>
      </c>
      <c r="G77" s="43">
        <v>2.98</v>
      </c>
      <c r="H77" s="43">
        <v>1.1499999999999999</v>
      </c>
      <c r="I77" s="43">
        <v>16.899999999999999</v>
      </c>
      <c r="J77" s="43">
        <v>90.6</v>
      </c>
      <c r="K77" s="44">
        <v>481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29.43</v>
      </c>
      <c r="H80" s="19">
        <f t="shared" ref="H80" si="35">SUM(H71:H79)</f>
        <v>29.919999999999995</v>
      </c>
      <c r="I80" s="19">
        <f t="shared" ref="I80" si="36">SUM(I71:I79)</f>
        <v>86.4</v>
      </c>
      <c r="J80" s="19">
        <f t="shared" ref="J80:L80" si="37">SUM(J71:J79)</f>
        <v>676.87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47.61</v>
      </c>
      <c r="H81" s="32">
        <f t="shared" ref="H81" si="39">H70+H80</f>
        <v>48.22999999999999</v>
      </c>
      <c r="I81" s="32">
        <f t="shared" ref="I81" si="40">I70+I80</f>
        <v>176.27</v>
      </c>
      <c r="J81" s="32">
        <f t="shared" ref="J81:L81" si="41">J70+J80</f>
        <v>1281.8699999999999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11.3</v>
      </c>
      <c r="H82" s="40">
        <v>4.5999999999999996</v>
      </c>
      <c r="I82" s="40">
        <v>14</v>
      </c>
      <c r="J82" s="40">
        <v>219.8</v>
      </c>
      <c r="K82" s="41" t="s">
        <v>56</v>
      </c>
      <c r="L82" s="40"/>
    </row>
    <row r="83" spans="1:12" ht="15" x14ac:dyDescent="0.25">
      <c r="A83" s="23"/>
      <c r="B83" s="15"/>
      <c r="C83" s="11"/>
      <c r="D83" s="6"/>
      <c r="E83" s="42" t="s">
        <v>54</v>
      </c>
      <c r="F83" s="43">
        <v>180</v>
      </c>
      <c r="G83" s="43">
        <v>9.5</v>
      </c>
      <c r="H83" s="43">
        <v>11.25</v>
      </c>
      <c r="I83" s="43">
        <v>24.2</v>
      </c>
      <c r="J83" s="43">
        <v>232.5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35</v>
      </c>
      <c r="G85" s="43">
        <v>2.98</v>
      </c>
      <c r="H85" s="43">
        <v>1.1499999999999999</v>
      </c>
      <c r="I85" s="43">
        <v>16.899999999999999</v>
      </c>
      <c r="J85" s="43">
        <v>90.6</v>
      </c>
      <c r="K85" s="44">
        <v>481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23.98</v>
      </c>
      <c r="H89" s="19">
        <f t="shared" ref="H89" si="43">SUM(H82:H88)</f>
        <v>17.059999999999999</v>
      </c>
      <c r="I89" s="19">
        <f t="shared" ref="I89" si="44">SUM(I82:I88)</f>
        <v>70.099999999999994</v>
      </c>
      <c r="J89" s="19">
        <f t="shared" ref="J89:L89" si="45">SUM(J82:J88)</f>
        <v>600.9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210</v>
      </c>
      <c r="G91" s="43">
        <v>2.25</v>
      </c>
      <c r="H91" s="43">
        <v>5.6</v>
      </c>
      <c r="I91" s="43">
        <v>10.94</v>
      </c>
      <c r="J91" s="43">
        <v>102.6</v>
      </c>
      <c r="K91" s="44">
        <v>83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5.49</v>
      </c>
      <c r="H92" s="43">
        <v>18.899999999999999</v>
      </c>
      <c r="I92" s="43">
        <v>10.199999999999999</v>
      </c>
      <c r="J92" s="43">
        <v>233.1</v>
      </c>
      <c r="K92" s="44" t="s">
        <v>59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6.8</v>
      </c>
      <c r="H93" s="43">
        <v>7.8</v>
      </c>
      <c r="I93" s="43">
        <v>28</v>
      </c>
      <c r="J93" s="43">
        <v>194</v>
      </c>
      <c r="K93" s="44" t="s">
        <v>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0.06</v>
      </c>
      <c r="I94" s="43">
        <v>15</v>
      </c>
      <c r="J94" s="43">
        <v>58</v>
      </c>
      <c r="K94" s="44">
        <v>430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25</v>
      </c>
      <c r="G95" s="43">
        <v>2.68</v>
      </c>
      <c r="H95" s="43">
        <v>1.1299999999999999</v>
      </c>
      <c r="I95" s="43">
        <v>12.2</v>
      </c>
      <c r="J95" s="43">
        <v>68.5</v>
      </c>
      <c r="K95" s="44">
        <v>480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35</v>
      </c>
      <c r="G96" s="43">
        <v>2.98</v>
      </c>
      <c r="H96" s="43">
        <v>1.1499999999999999</v>
      </c>
      <c r="I96" s="43">
        <v>16.899999999999999</v>
      </c>
      <c r="J96" s="43">
        <v>90.6</v>
      </c>
      <c r="K96" s="44">
        <v>481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20.399999999999999</v>
      </c>
      <c r="H99" s="19">
        <f t="shared" ref="H99" si="47">SUM(H90:H98)</f>
        <v>34.64</v>
      </c>
      <c r="I99" s="19">
        <f t="shared" ref="I99" si="48">SUM(I90:I98)</f>
        <v>93.240000000000009</v>
      </c>
      <c r="J99" s="19">
        <f t="shared" ref="J99:L99" si="49">SUM(J90:J98)</f>
        <v>746.80000000000007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1245</v>
      </c>
      <c r="G100" s="32">
        <f t="shared" ref="G100" si="50">G89+G99</f>
        <v>44.379999999999995</v>
      </c>
      <c r="H100" s="32">
        <f t="shared" ref="H100" si="51">H89+H99</f>
        <v>51.7</v>
      </c>
      <c r="I100" s="32">
        <f t="shared" ref="I100" si="52">I89+I99</f>
        <v>163.34</v>
      </c>
      <c r="J100" s="32">
        <f t="shared" ref="J100:L100" si="53">J89+J99</f>
        <v>1347.7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90</v>
      </c>
      <c r="G101" s="40">
        <v>5.49</v>
      </c>
      <c r="H101" s="40">
        <v>18.899999999999999</v>
      </c>
      <c r="I101" s="40">
        <v>10.199999999999999</v>
      </c>
      <c r="J101" s="40">
        <v>233.1</v>
      </c>
      <c r="K101" s="41" t="s">
        <v>59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180</v>
      </c>
      <c r="G102" s="43">
        <v>10.26</v>
      </c>
      <c r="H102" s="43">
        <v>6.66</v>
      </c>
      <c r="I102" s="43">
        <v>49.68</v>
      </c>
      <c r="J102" s="43">
        <v>298.8</v>
      </c>
      <c r="K102" s="44" t="s">
        <v>61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25</v>
      </c>
      <c r="G104" s="43">
        <v>2.68</v>
      </c>
      <c r="H104" s="43">
        <v>1.1299999999999999</v>
      </c>
      <c r="I104" s="43">
        <v>12.2</v>
      </c>
      <c r="J104" s="43">
        <v>68.5</v>
      </c>
      <c r="K104" s="44">
        <v>480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18.63</v>
      </c>
      <c r="H108" s="19">
        <f t="shared" si="54"/>
        <v>26.749999999999996</v>
      </c>
      <c r="I108" s="19">
        <f t="shared" si="54"/>
        <v>87.08</v>
      </c>
      <c r="J108" s="19">
        <f t="shared" si="54"/>
        <v>658.4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210</v>
      </c>
      <c r="G110" s="43">
        <v>2.25</v>
      </c>
      <c r="H110" s="43">
        <v>5.6</v>
      </c>
      <c r="I110" s="43">
        <v>9.5399999999999991</v>
      </c>
      <c r="J110" s="43">
        <v>98.6</v>
      </c>
      <c r="K110" s="44" t="s">
        <v>77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90</v>
      </c>
      <c r="G111" s="43">
        <v>13.59</v>
      </c>
      <c r="H111" s="43">
        <v>8.82</v>
      </c>
      <c r="I111" s="43">
        <v>3.87</v>
      </c>
      <c r="J111" s="43">
        <v>149.4</v>
      </c>
      <c r="K111" s="44">
        <v>303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6.8</v>
      </c>
      <c r="H112" s="43">
        <v>7.8</v>
      </c>
      <c r="I112" s="43">
        <v>28</v>
      </c>
      <c r="J112" s="43">
        <v>194</v>
      </c>
      <c r="K112" s="44" t="s">
        <v>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0.06</v>
      </c>
      <c r="I113" s="43">
        <v>15</v>
      </c>
      <c r="J113" s="43">
        <v>58</v>
      </c>
      <c r="K113" s="44">
        <v>430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25</v>
      </c>
      <c r="G114" s="43">
        <v>2.68</v>
      </c>
      <c r="H114" s="43">
        <v>1.1299999999999999</v>
      </c>
      <c r="I114" s="43">
        <v>12.2</v>
      </c>
      <c r="J114" s="43">
        <v>68.5</v>
      </c>
      <c r="K114" s="44">
        <v>480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35</v>
      </c>
      <c r="G115" s="43">
        <v>2.98</v>
      </c>
      <c r="H115" s="43">
        <v>1.1499999999999999</v>
      </c>
      <c r="I115" s="43">
        <v>16.899999999999999</v>
      </c>
      <c r="J115" s="43">
        <v>90.6</v>
      </c>
      <c r="K115" s="44">
        <v>481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28.5</v>
      </c>
      <c r="H118" s="19">
        <f t="shared" si="56"/>
        <v>24.559999999999995</v>
      </c>
      <c r="I118" s="19">
        <f t="shared" si="56"/>
        <v>85.509999999999991</v>
      </c>
      <c r="J118" s="19">
        <f t="shared" si="56"/>
        <v>659.1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1235</v>
      </c>
      <c r="G119" s="32">
        <f t="shared" ref="G119" si="58">G108+G118</f>
        <v>47.129999999999995</v>
      </c>
      <c r="H119" s="32">
        <f t="shared" ref="H119" si="59">H108+H118</f>
        <v>51.309999999999988</v>
      </c>
      <c r="I119" s="32">
        <f t="shared" ref="I119" si="60">I108+I118</f>
        <v>172.58999999999997</v>
      </c>
      <c r="J119" s="32">
        <f t="shared" ref="J119:L119" si="61">J108+J118</f>
        <v>1317.5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17.57</v>
      </c>
      <c r="H120" s="40">
        <v>22.33</v>
      </c>
      <c r="I120" s="40">
        <v>20.8</v>
      </c>
      <c r="J120" s="40">
        <v>302.27</v>
      </c>
      <c r="K120" s="41">
        <v>443</v>
      </c>
      <c r="L120" s="40"/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60</v>
      </c>
      <c r="G121" s="43">
        <v>5.22</v>
      </c>
      <c r="H121" s="43">
        <v>4.92</v>
      </c>
      <c r="I121" s="43">
        <v>34.979999999999997</v>
      </c>
      <c r="J121" s="43">
        <v>207.6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2.68</v>
      </c>
      <c r="H123" s="43">
        <v>1.1299999999999999</v>
      </c>
      <c r="I123" s="43">
        <v>12.2</v>
      </c>
      <c r="J123" s="43">
        <v>68.5</v>
      </c>
      <c r="K123" s="44">
        <v>480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25.669999999999998</v>
      </c>
      <c r="H127" s="19">
        <f t="shared" si="62"/>
        <v>28.439999999999998</v>
      </c>
      <c r="I127" s="19">
        <f t="shared" si="62"/>
        <v>82.98</v>
      </c>
      <c r="J127" s="19">
        <f t="shared" si="62"/>
        <v>636.37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>
        <v>262.5</v>
      </c>
      <c r="G129" s="43">
        <v>5.12</v>
      </c>
      <c r="H129" s="43">
        <v>5.03</v>
      </c>
      <c r="I129" s="43">
        <v>15.83</v>
      </c>
      <c r="J129" s="43">
        <v>130.1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34.869999999999997</v>
      </c>
      <c r="H130" s="43">
        <v>42.48</v>
      </c>
      <c r="I130" s="43">
        <v>37.47</v>
      </c>
      <c r="J130" s="43">
        <v>324.37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0.06</v>
      </c>
      <c r="I132" s="43">
        <v>15</v>
      </c>
      <c r="J132" s="43">
        <v>58</v>
      </c>
      <c r="K132" s="44">
        <v>430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25</v>
      </c>
      <c r="G133" s="43">
        <v>2.68</v>
      </c>
      <c r="H133" s="43">
        <v>1.1299999999999999</v>
      </c>
      <c r="I133" s="43">
        <v>12.2</v>
      </c>
      <c r="J133" s="43">
        <v>68.5</v>
      </c>
      <c r="K133" s="44">
        <v>480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35</v>
      </c>
      <c r="G134" s="43">
        <v>2.98</v>
      </c>
      <c r="H134" s="43">
        <v>1.1499999999999999</v>
      </c>
      <c r="I134" s="43">
        <v>16.899999999999999</v>
      </c>
      <c r="J134" s="43">
        <v>90.6</v>
      </c>
      <c r="K134" s="44">
        <v>481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717.5</v>
      </c>
      <c r="G137" s="19">
        <f t="shared" ref="G137:J137" si="64">SUM(G128:G136)</f>
        <v>45.849999999999994</v>
      </c>
      <c r="H137" s="19">
        <f t="shared" si="64"/>
        <v>49.85</v>
      </c>
      <c r="I137" s="19">
        <f t="shared" si="64"/>
        <v>97.4</v>
      </c>
      <c r="J137" s="19">
        <f t="shared" si="64"/>
        <v>671.57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1217.5</v>
      </c>
      <c r="G138" s="32">
        <f t="shared" ref="G138" si="66">G127+G137</f>
        <v>71.52</v>
      </c>
      <c r="H138" s="32">
        <f t="shared" ref="H138" si="67">H127+H137</f>
        <v>78.289999999999992</v>
      </c>
      <c r="I138" s="32">
        <f t="shared" ref="I138" si="68">I127+I137</f>
        <v>180.38</v>
      </c>
      <c r="J138" s="32">
        <f t="shared" ref="J138:L138" si="69">J127+J137</f>
        <v>1307.94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260</v>
      </c>
      <c r="G139" s="40">
        <v>10.06</v>
      </c>
      <c r="H139" s="40">
        <v>22.25</v>
      </c>
      <c r="I139" s="40">
        <v>42.75</v>
      </c>
      <c r="J139" s="40">
        <v>381.05</v>
      </c>
      <c r="K139" s="41">
        <v>228</v>
      </c>
      <c r="L139" s="40"/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30</v>
      </c>
      <c r="G140" s="43">
        <v>19.8</v>
      </c>
      <c r="H140" s="43">
        <v>19.8</v>
      </c>
      <c r="I140" s="43">
        <v>0.4</v>
      </c>
      <c r="J140" s="43">
        <v>264</v>
      </c>
      <c r="K140" s="44">
        <v>13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2.68</v>
      </c>
      <c r="H142" s="43">
        <v>1.1299999999999999</v>
      </c>
      <c r="I142" s="43">
        <v>12.2</v>
      </c>
      <c r="J142" s="43">
        <v>68.5</v>
      </c>
      <c r="K142" s="44">
        <v>480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32.74</v>
      </c>
      <c r="H146" s="19">
        <f t="shared" si="70"/>
        <v>43.24</v>
      </c>
      <c r="I146" s="19">
        <f t="shared" si="70"/>
        <v>70.349999999999994</v>
      </c>
      <c r="J146" s="19">
        <f t="shared" si="70"/>
        <v>771.55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2.25</v>
      </c>
      <c r="H148" s="43">
        <v>5.6</v>
      </c>
      <c r="I148" s="43">
        <v>10.94</v>
      </c>
      <c r="J148" s="43">
        <v>102.6</v>
      </c>
      <c r="K148" s="44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14.58</v>
      </c>
      <c r="H149" s="43">
        <v>15.39</v>
      </c>
      <c r="I149" s="43">
        <v>15.3</v>
      </c>
      <c r="J149" s="43">
        <v>268.2</v>
      </c>
      <c r="K149" s="44">
        <v>347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6.8</v>
      </c>
      <c r="H150" s="43">
        <v>7.8</v>
      </c>
      <c r="I150" s="43">
        <v>28</v>
      </c>
      <c r="J150" s="43">
        <v>194</v>
      </c>
      <c r="K150" s="44" t="s">
        <v>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0.06</v>
      </c>
      <c r="I151" s="43">
        <v>15</v>
      </c>
      <c r="J151" s="43">
        <v>58</v>
      </c>
      <c r="K151" s="44">
        <v>430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25</v>
      </c>
      <c r="G152" s="43">
        <v>2.68</v>
      </c>
      <c r="H152" s="43">
        <v>1.1299999999999999</v>
      </c>
      <c r="I152" s="43">
        <v>12.2</v>
      </c>
      <c r="J152" s="43">
        <v>68.5</v>
      </c>
      <c r="K152" s="44">
        <v>480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35</v>
      </c>
      <c r="G153" s="43">
        <v>2.98</v>
      </c>
      <c r="H153" s="43">
        <v>1.1499999999999999</v>
      </c>
      <c r="I153" s="43">
        <v>16.899999999999999</v>
      </c>
      <c r="J153" s="43">
        <v>90.6</v>
      </c>
      <c r="K153" s="44">
        <v>481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29.49</v>
      </c>
      <c r="H156" s="19">
        <f t="shared" si="72"/>
        <v>31.13</v>
      </c>
      <c r="I156" s="19">
        <f t="shared" si="72"/>
        <v>98.34</v>
      </c>
      <c r="J156" s="19">
        <f t="shared" si="72"/>
        <v>781.9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1255</v>
      </c>
      <c r="G157" s="32">
        <f t="shared" ref="G157" si="74">G146+G156</f>
        <v>62.230000000000004</v>
      </c>
      <c r="H157" s="32">
        <f t="shared" ref="H157" si="75">H146+H156</f>
        <v>74.37</v>
      </c>
      <c r="I157" s="32">
        <f t="shared" ref="I157" si="76">I146+I156</f>
        <v>168.69</v>
      </c>
      <c r="J157" s="32">
        <f t="shared" ref="J157:L157" si="77">J146+J156</f>
        <v>1553.4499999999998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15.08</v>
      </c>
      <c r="H158" s="40">
        <v>19.350000000000001</v>
      </c>
      <c r="I158" s="40">
        <v>0.64</v>
      </c>
      <c r="J158" s="40">
        <v>236.3</v>
      </c>
      <c r="K158" s="41">
        <v>341</v>
      </c>
      <c r="L158" s="40"/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180</v>
      </c>
      <c r="G159" s="43">
        <v>6.8</v>
      </c>
      <c r="H159" s="43">
        <v>7.8</v>
      </c>
      <c r="I159" s="43">
        <v>31.4</v>
      </c>
      <c r="J159" s="43">
        <v>230</v>
      </c>
      <c r="K159" s="44" t="s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/>
      <c r="H160" s="43"/>
      <c r="I160" s="43">
        <v>19</v>
      </c>
      <c r="J160" s="43">
        <v>132</v>
      </c>
      <c r="K160" s="44">
        <v>430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35</v>
      </c>
      <c r="G161" s="43">
        <v>2.98</v>
      </c>
      <c r="H161" s="43">
        <v>1.1499999999999999</v>
      </c>
      <c r="I161" s="43">
        <v>16.899999999999999</v>
      </c>
      <c r="J161" s="43">
        <v>90.6</v>
      </c>
      <c r="K161" s="44">
        <v>481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24.86</v>
      </c>
      <c r="H165" s="19">
        <f t="shared" si="78"/>
        <v>28.3</v>
      </c>
      <c r="I165" s="19">
        <f t="shared" si="78"/>
        <v>67.94</v>
      </c>
      <c r="J165" s="19">
        <f t="shared" si="78"/>
        <v>688.9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210</v>
      </c>
      <c r="G167" s="43">
        <v>2.25</v>
      </c>
      <c r="H167" s="43">
        <v>5.8</v>
      </c>
      <c r="I167" s="43">
        <v>10.54</v>
      </c>
      <c r="J167" s="43">
        <v>104.6</v>
      </c>
      <c r="K167" s="44" t="s">
        <v>89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11.3</v>
      </c>
      <c r="H168" s="43">
        <v>4.5999999999999996</v>
      </c>
      <c r="I168" s="43">
        <v>14</v>
      </c>
      <c r="J168" s="43">
        <v>219.8</v>
      </c>
      <c r="K168" s="44" t="s">
        <v>56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5.85</v>
      </c>
      <c r="H169" s="43">
        <v>4.6500000000000004</v>
      </c>
      <c r="I169" s="43">
        <v>14.1</v>
      </c>
      <c r="J169" s="43">
        <v>121.5</v>
      </c>
      <c r="K169" s="44" t="s">
        <v>55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0.06</v>
      </c>
      <c r="I170" s="43">
        <v>15</v>
      </c>
      <c r="J170" s="43">
        <v>58</v>
      </c>
      <c r="K170" s="44">
        <v>430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25</v>
      </c>
      <c r="G171" s="43">
        <v>2.68</v>
      </c>
      <c r="H171" s="43">
        <v>1.1299999999999999</v>
      </c>
      <c r="I171" s="43">
        <v>12.2</v>
      </c>
      <c r="J171" s="43">
        <v>68.5</v>
      </c>
      <c r="K171" s="44">
        <v>480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35</v>
      </c>
      <c r="G172" s="43">
        <v>2.98</v>
      </c>
      <c r="H172" s="43">
        <v>1.1499999999999999</v>
      </c>
      <c r="I172" s="43">
        <v>16.899999999999999</v>
      </c>
      <c r="J172" s="43">
        <v>90.6</v>
      </c>
      <c r="K172" s="44">
        <v>481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25.259999999999998</v>
      </c>
      <c r="H175" s="19">
        <f t="shared" si="80"/>
        <v>17.389999999999997</v>
      </c>
      <c r="I175" s="19">
        <f t="shared" si="80"/>
        <v>82.740000000000009</v>
      </c>
      <c r="J175" s="19">
        <f t="shared" si="80"/>
        <v>663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1230</v>
      </c>
      <c r="G176" s="32">
        <f t="shared" ref="G176" si="82">G165+G175</f>
        <v>50.12</v>
      </c>
      <c r="H176" s="32">
        <f t="shared" ref="H176" si="83">H165+H175</f>
        <v>45.69</v>
      </c>
      <c r="I176" s="32">
        <f t="shared" ref="I176" si="84">I165+I175</f>
        <v>150.68</v>
      </c>
      <c r="J176" s="32">
        <f t="shared" ref="J176:L176" si="85">J165+J175</f>
        <v>1351.9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90</v>
      </c>
      <c r="G177" s="40">
        <v>14.58</v>
      </c>
      <c r="H177" s="40">
        <v>15.39</v>
      </c>
      <c r="I177" s="40">
        <v>15.3</v>
      </c>
      <c r="J177" s="40">
        <v>268.2</v>
      </c>
      <c r="K177" s="41">
        <v>347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180</v>
      </c>
      <c r="G178" s="43">
        <v>4.32</v>
      </c>
      <c r="H178" s="43">
        <v>4.5</v>
      </c>
      <c r="I178" s="43">
        <v>34.74</v>
      </c>
      <c r="J178" s="43">
        <v>196.2</v>
      </c>
      <c r="K178" s="44" t="s">
        <v>90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2.68</v>
      </c>
      <c r="H180" s="43">
        <v>1.1299999999999999</v>
      </c>
      <c r="I180" s="43">
        <v>12.2</v>
      </c>
      <c r="J180" s="43">
        <v>68.5</v>
      </c>
      <c r="K180" s="44">
        <v>480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21.779999999999998</v>
      </c>
      <c r="H184" s="19">
        <f t="shared" si="86"/>
        <v>21.08</v>
      </c>
      <c r="I184" s="19">
        <f t="shared" si="86"/>
        <v>77.240000000000009</v>
      </c>
      <c r="J184" s="19">
        <f t="shared" si="86"/>
        <v>590.9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212.5</v>
      </c>
      <c r="G186" s="43">
        <v>4.62</v>
      </c>
      <c r="H186" s="43">
        <v>4.2300000000000004</v>
      </c>
      <c r="I186" s="43">
        <v>12.68</v>
      </c>
      <c r="J186" s="43">
        <v>108.1</v>
      </c>
      <c r="K186" s="44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250</v>
      </c>
      <c r="G187" s="43">
        <v>14.8</v>
      </c>
      <c r="H187" s="43">
        <v>9.6</v>
      </c>
      <c r="I187" s="43">
        <v>109.7</v>
      </c>
      <c r="J187" s="43">
        <v>485</v>
      </c>
      <c r="K187" s="44">
        <v>465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0.06</v>
      </c>
      <c r="I189" s="43">
        <v>15</v>
      </c>
      <c r="J189" s="43">
        <v>58</v>
      </c>
      <c r="K189" s="44">
        <v>430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35</v>
      </c>
      <c r="G191" s="43">
        <v>2.98</v>
      </c>
      <c r="H191" s="43">
        <v>1.1499999999999999</v>
      </c>
      <c r="I191" s="43">
        <v>16.899999999999999</v>
      </c>
      <c r="J191" s="43">
        <v>90.6</v>
      </c>
      <c r="K191" s="44">
        <v>481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712.5</v>
      </c>
      <c r="G194" s="19">
        <f t="shared" ref="G194:J194" si="88">SUM(G185:G193)</f>
        <v>22.6</v>
      </c>
      <c r="H194" s="19">
        <f t="shared" si="88"/>
        <v>15.040000000000001</v>
      </c>
      <c r="I194" s="19">
        <f t="shared" si="88"/>
        <v>154.28</v>
      </c>
      <c r="J194" s="19">
        <f t="shared" si="88"/>
        <v>741.7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1222.5</v>
      </c>
      <c r="G195" s="32">
        <f t="shared" ref="G195" si="90">G184+G194</f>
        <v>44.379999999999995</v>
      </c>
      <c r="H195" s="32">
        <f t="shared" ref="H195" si="91">H184+H194</f>
        <v>36.119999999999997</v>
      </c>
      <c r="I195" s="32">
        <f t="shared" ref="I195" si="92">I184+I194</f>
        <v>231.52</v>
      </c>
      <c r="J195" s="32">
        <f t="shared" ref="J195:L195" si="93">J184+J194</f>
        <v>1332.6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1235.25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54.871000000000002</v>
      </c>
      <c r="H196" s="34">
        <f t="shared" si="94"/>
        <v>57.087000000000003</v>
      </c>
      <c r="I196" s="34">
        <f t="shared" si="94"/>
        <v>184.68599999999998</v>
      </c>
      <c r="J196" s="34">
        <f t="shared" si="94"/>
        <v>1383.261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2023-10-24T12:56:45Z</dcterms:modified>
</cp:coreProperties>
</file>